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<sst xmlns="http://schemas.openxmlformats.org/spreadsheetml/2006/main" count="25" uniqueCount="25">
  <si>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Предмет закупки</t>
  </si>
  <si>
    <t>кол-во</t>
  </si>
  <si>
    <t>средняя цена</t>
  </si>
  <si>
    <t>Применение корректирующих коэффициентов не требуется</t>
  </si>
  <si>
    <t>ИТОГО</t>
  </si>
  <si>
    <t>станд.отклонение</t>
  </si>
  <si>
    <t xml:space="preserve">Приложение 1 </t>
  </si>
  <si>
    <t>Для формирования НМЦ получены три цены товара, предлагаемых различными поставщиками:</t>
  </si>
  <si>
    <t>Расчет НМЦ</t>
  </si>
  <si>
    <t>НМЦ, руб.</t>
  </si>
  <si>
    <t>Руководитель договора( контракта )</t>
  </si>
  <si>
    <r>
      <t xml:space="preserve">Расчет НМЦ на </t>
    </r>
    <r>
      <rPr>
        <b/>
        <sz val="10"/>
        <color indexed="10"/>
        <rFont val="Times New Roman"/>
        <family val="1"/>
      </rPr>
      <t>поставку (оказание услуг, выполнение работ)</t>
    </r>
  </si>
  <si>
    <r>
      <rPr>
        <sz val="11"/>
        <color indexed="10"/>
        <rFont val="Times New Roman"/>
        <family val="1"/>
      </rPr>
      <t>Поставщик (Подрядчик, Исполнитель)</t>
    </r>
    <r>
      <rPr>
        <sz val="11"/>
        <color indexed="8"/>
        <rFont val="Times New Roman"/>
        <family val="1"/>
      </rPr>
      <t xml:space="preserve"> №1 коммерческое предложение </t>
    </r>
    <r>
      <rPr>
        <sz val="11"/>
        <rFont val="Times New Roman"/>
        <family val="1"/>
      </rPr>
      <t>№... от ...</t>
    </r>
  </si>
  <si>
    <r>
      <rPr>
        <sz val="11"/>
        <color indexed="10"/>
        <rFont val="Times New Roman"/>
        <family val="1"/>
      </rPr>
      <t>Поставщик (Подрядчик, Исполнитель)</t>
    </r>
    <r>
      <rPr>
        <sz val="11"/>
        <color indexed="8"/>
        <rFont val="Times New Roman"/>
        <family val="1"/>
      </rPr>
      <t xml:space="preserve"> №2 коммерческое предложение</t>
    </r>
    <r>
      <rPr>
        <sz val="11"/>
        <rFont val="Times New Roman"/>
        <family val="1"/>
      </rPr>
      <t xml:space="preserve"> №... от ...</t>
    </r>
  </si>
  <si>
    <r>
      <rPr>
        <sz val="11"/>
        <color indexed="10"/>
        <rFont val="Times New Roman"/>
        <family val="1"/>
      </rPr>
      <t>Поставщик (Подрядчик, Исполнитель)</t>
    </r>
    <r>
      <rPr>
        <sz val="11"/>
        <color indexed="8"/>
        <rFont val="Times New Roman"/>
        <family val="1"/>
      </rPr>
      <t xml:space="preserve"> №3 коммерческое предложение №... от ...</t>
    </r>
  </si>
  <si>
    <t>ФИО</t>
  </si>
  <si>
    <r>
      <t>Цена за единицу</t>
    </r>
    <r>
      <rPr>
        <sz val="11"/>
        <color indexed="10"/>
        <rFont val="Times New Roman"/>
        <family val="1"/>
      </rPr>
      <t xml:space="preserve"> товара (услуги, работы)</t>
    </r>
    <r>
      <rPr>
        <sz val="11"/>
        <color indexed="8"/>
        <rFont val="Times New Roman"/>
        <family val="1"/>
      </rPr>
      <t>, руб.</t>
    </r>
  </si>
  <si>
    <r>
      <rPr>
        <sz val="10"/>
        <color indexed="10"/>
        <rFont val="Times New Roman"/>
        <family val="1"/>
      </rPr>
      <t>Поставщик (Исполнитель, Подрядчик)</t>
    </r>
    <r>
      <rPr>
        <sz val="10"/>
        <color indexed="8"/>
        <rFont val="Times New Roman"/>
        <family val="1"/>
      </rPr>
      <t xml:space="preserve"> №1</t>
    </r>
  </si>
  <si>
    <r>
      <rPr>
        <sz val="10"/>
        <color indexed="10"/>
        <rFont val="Times New Roman"/>
        <family val="1"/>
      </rPr>
      <t>Поставщик (Исполнитель, Подрядчик)</t>
    </r>
    <r>
      <rPr>
        <sz val="10"/>
        <color indexed="8"/>
        <rFont val="Times New Roman"/>
        <family val="1"/>
      </rPr>
      <t xml:space="preserve"> №2</t>
    </r>
  </si>
  <si>
    <r>
      <rPr>
        <sz val="10"/>
        <color indexed="10"/>
        <rFont val="Times New Roman"/>
        <family val="1"/>
      </rPr>
      <t>Поставщик (Исполнитель, Подрядчик)</t>
    </r>
    <r>
      <rPr>
        <sz val="10"/>
        <color indexed="8"/>
        <rFont val="Times New Roman"/>
        <family val="1"/>
      </rPr>
      <t xml:space="preserve"> №3</t>
    </r>
  </si>
  <si>
    <t>шт</t>
  </si>
  <si>
    <t>Степлер</t>
  </si>
  <si>
    <t>Калькулятор</t>
  </si>
  <si>
    <t>Ручка</t>
  </si>
  <si>
    <t>Коэффициент вариации, % (&lt;33)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</si>
</sst>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89" zoomScaleNormal="89" zoomScalePageLayoutView="0" workbookViewId="0" topLeftCell="A1">
      <selection activeCell="H10" sqref="H10"/>
    </sheetView>
  </sheetViews>
  <sheetFormatPr defaultColWidth="9.140625" defaultRowHeight="15"/>
  <cols>
    <col min="1" max="1" width="15.28125" style="0" customWidth="1"/>
    <col min="2" max="2" width="24.421875" style="0" customWidth="1"/>
    <col min="3" max="3" width="9.28125" style="0" customWidth="1"/>
    <col min="4" max="4" width="13.421875" style="0" bestFit="1" customWidth="1"/>
    <col min="5" max="6" width="12.7109375" style="0" bestFit="1" customWidth="1"/>
    <col min="8" max="8" width="11.57421875" style="0" customWidth="1"/>
    <col min="9" max="9" width="11.421875" style="0" customWidth="1"/>
    <col min="10" max="10" width="11.00390625" style="0" customWidth="1"/>
  </cols>
  <sheetData>
    <row r="1" spans="7:10" ht="14.25">
      <c r="G1" s="19" t="s">
        <v>6</v>
      </c>
      <c r="H1" s="19"/>
      <c r="I1" s="19"/>
      <c r="J1" s="19"/>
    </row>
    <row r="2" spans="2:8" ht="14.25">
      <c r="B2" s="22" t="s">
        <v>11</v>
      </c>
      <c r="C2" s="23"/>
      <c r="D2" s="23"/>
      <c r="E2" s="23"/>
      <c r="F2" s="23"/>
      <c r="G2" s="23"/>
      <c r="H2" s="23"/>
    </row>
    <row r="3" spans="2:8" ht="14.25">
      <c r="B3" s="20"/>
      <c r="C3" s="21"/>
      <c r="D3" s="21"/>
      <c r="E3" s="21"/>
      <c r="F3" s="21"/>
      <c r="G3" s="21"/>
      <c r="H3" s="21"/>
    </row>
    <row r="4" spans="1:10" ht="14.25">
      <c r="A4" s="25" t="s">
        <v>8</v>
      </c>
      <c r="B4" s="17" t="s">
        <v>7</v>
      </c>
      <c r="C4" s="18"/>
      <c r="D4" s="18"/>
      <c r="E4" s="18"/>
      <c r="F4" s="18"/>
      <c r="G4" s="18"/>
      <c r="H4" s="18"/>
      <c r="I4" s="18"/>
      <c r="J4" s="18"/>
    </row>
    <row r="5" spans="1:10" ht="14.25">
      <c r="A5" s="26"/>
      <c r="B5" s="17" t="s">
        <v>12</v>
      </c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26"/>
      <c r="B6" s="17" t="s">
        <v>13</v>
      </c>
      <c r="C6" s="17"/>
      <c r="D6" s="17"/>
      <c r="E6" s="17"/>
      <c r="F6" s="17"/>
      <c r="G6" s="17"/>
      <c r="H6" s="17"/>
      <c r="I6" s="17"/>
      <c r="J6" s="17"/>
    </row>
    <row r="7" spans="1:10" ht="15" customHeight="1">
      <c r="A7" s="26"/>
      <c r="B7" s="17" t="s">
        <v>14</v>
      </c>
      <c r="C7" s="17"/>
      <c r="D7" s="17"/>
      <c r="E7" s="17"/>
      <c r="F7" s="17"/>
      <c r="G7" s="17"/>
      <c r="H7" s="17"/>
      <c r="I7" s="17"/>
      <c r="J7" s="17"/>
    </row>
    <row r="8" spans="1:10" ht="14.25">
      <c r="A8" s="26"/>
      <c r="B8" s="17" t="s">
        <v>3</v>
      </c>
      <c r="C8" s="18"/>
      <c r="D8" s="18"/>
      <c r="E8" s="18"/>
      <c r="F8" s="18"/>
      <c r="G8" s="18"/>
      <c r="H8" s="18"/>
      <c r="I8" s="18"/>
      <c r="J8" s="18"/>
    </row>
    <row r="9" spans="1:10" ht="26.25" customHeight="1">
      <c r="A9" s="26"/>
      <c r="B9" s="2" t="s">
        <v>0</v>
      </c>
      <c r="C9" s="13" t="s">
        <v>1</v>
      </c>
      <c r="D9" s="27" t="s">
        <v>16</v>
      </c>
      <c r="E9" s="28"/>
      <c r="F9" s="29"/>
      <c r="G9" s="2"/>
      <c r="H9" s="2"/>
      <c r="I9" s="2"/>
      <c r="J9" s="3"/>
    </row>
    <row r="10" spans="1:21" ht="77.25" customHeight="1">
      <c r="A10" s="26"/>
      <c r="B10" s="2"/>
      <c r="C10" s="30" t="s">
        <v>20</v>
      </c>
      <c r="D10" s="1" t="s">
        <v>17</v>
      </c>
      <c r="E10" s="1" t="s">
        <v>18</v>
      </c>
      <c r="F10" s="1" t="s">
        <v>19</v>
      </c>
      <c r="G10" s="1" t="s">
        <v>2</v>
      </c>
      <c r="H10" s="7" t="s">
        <v>5</v>
      </c>
      <c r="I10" s="1" t="s">
        <v>24</v>
      </c>
      <c r="J10" s="1" t="s">
        <v>9</v>
      </c>
      <c r="U10" s="16"/>
    </row>
    <row r="11" spans="1:10" ht="27.75" customHeight="1">
      <c r="A11" s="26"/>
      <c r="B11" s="30" t="s">
        <v>21</v>
      </c>
      <c r="C11" s="31">
        <v>50</v>
      </c>
      <c r="D11" s="32">
        <v>47.15</v>
      </c>
      <c r="E11" s="32">
        <v>48</v>
      </c>
      <c r="F11" s="32">
        <v>47</v>
      </c>
      <c r="G11" s="33">
        <f>ROUND(((D11+E11+F11)/3),2)</f>
        <v>47.38</v>
      </c>
      <c r="H11" s="34">
        <f>STDEVA(D11:F11)</f>
        <v>0.5392896562454482</v>
      </c>
      <c r="I11" s="32">
        <f>H11/G11*100</f>
        <v>1.1382221533251333</v>
      </c>
      <c r="J11" s="32">
        <f>ROUND((C11*G11),2)</f>
        <v>2369</v>
      </c>
    </row>
    <row r="12" spans="1:10" ht="27.75" customHeight="1">
      <c r="A12" s="26"/>
      <c r="B12" s="30" t="s">
        <v>22</v>
      </c>
      <c r="C12" s="31">
        <v>10</v>
      </c>
      <c r="D12" s="32">
        <v>150</v>
      </c>
      <c r="E12" s="32">
        <v>200</v>
      </c>
      <c r="F12" s="32">
        <v>180</v>
      </c>
      <c r="G12" s="33">
        <f>ROUND(((D12+E12+F12)/3),2)</f>
        <v>176.67</v>
      </c>
      <c r="H12" s="34">
        <f>STDEVA(D12:F12)</f>
        <v>25.16611478423588</v>
      </c>
      <c r="I12" s="32">
        <f>H12/G12*100</f>
        <v>14.244701864626638</v>
      </c>
      <c r="J12" s="32">
        <f>ROUND((C12*G12),2)</f>
        <v>1766.7</v>
      </c>
    </row>
    <row r="13" spans="1:10" ht="14.25">
      <c r="A13" s="26"/>
      <c r="B13" s="30" t="s">
        <v>23</v>
      </c>
      <c r="C13" s="31">
        <v>100</v>
      </c>
      <c r="D13" s="32">
        <v>10</v>
      </c>
      <c r="E13" s="32">
        <v>8</v>
      </c>
      <c r="F13" s="32">
        <v>15</v>
      </c>
      <c r="G13" s="33">
        <f>ROUND(((D13+E13+F13)/3),2)</f>
        <v>11</v>
      </c>
      <c r="H13" s="34">
        <f>STDEVA(D13:F13)</f>
        <v>3.605551275463989</v>
      </c>
      <c r="I13" s="32">
        <f>H13/G13*100</f>
        <v>32.777738867854445</v>
      </c>
      <c r="J13" s="32">
        <f>ROUND((C13*G13),2)</f>
        <v>1100</v>
      </c>
    </row>
    <row r="14" spans="1:10" ht="14.25" hidden="1">
      <c r="A14" s="26"/>
      <c r="B14" s="14"/>
      <c r="C14" s="8"/>
      <c r="D14" s="12"/>
      <c r="E14" s="12"/>
      <c r="F14" s="12"/>
      <c r="G14" s="12"/>
      <c r="H14" s="9" t="e">
        <f>STDEVA(#REF!)</f>
        <v>#REF!</v>
      </c>
      <c r="I14" s="10" t="e">
        <f>#REF!/#REF!*100</f>
        <v>#REF!</v>
      </c>
      <c r="J14" s="10" t="e">
        <f>#REF!*#REF!</f>
        <v>#REF!</v>
      </c>
    </row>
    <row r="15" spans="1:10" ht="18" customHeight="1">
      <c r="A15" s="4"/>
      <c r="B15" s="6" t="s">
        <v>4</v>
      </c>
      <c r="C15" s="6"/>
      <c r="D15" s="6"/>
      <c r="E15" s="6"/>
      <c r="F15" s="6"/>
      <c r="G15" s="6"/>
      <c r="H15" s="6"/>
      <c r="I15" s="6"/>
      <c r="J15" s="15">
        <f>SUM(J11:J13)</f>
        <v>5235.7</v>
      </c>
    </row>
    <row r="16" spans="1:2" ht="24.75" customHeight="1">
      <c r="A16" s="24" t="s">
        <v>10</v>
      </c>
      <c r="B16" s="24"/>
    </row>
    <row r="17" spans="1:3" ht="15" thickBot="1">
      <c r="A17" s="11"/>
      <c r="C17" t="s">
        <v>15</v>
      </c>
    </row>
    <row r="18" ht="14.25">
      <c r="A18" s="5"/>
    </row>
  </sheetData>
  <sheetProtection/>
  <mergeCells count="11">
    <mergeCell ref="B5:J5"/>
    <mergeCell ref="B6:J6"/>
    <mergeCell ref="B7:J7"/>
    <mergeCell ref="B8:J8"/>
    <mergeCell ref="G1:J1"/>
    <mergeCell ref="B3:H3"/>
    <mergeCell ref="B2:H2"/>
    <mergeCell ref="A16:B16"/>
    <mergeCell ref="A4:A14"/>
    <mergeCell ref="D9:F9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2005-01-01T05:41:17Z</cp:lastPrinted>
  <dcterms:created xsi:type="dcterms:W3CDTF">2006-09-28T05:33:49Z</dcterms:created>
  <dcterms:modified xsi:type="dcterms:W3CDTF">2019-11-26T05:30:37Z</dcterms:modified>
  <cp:category/>
  <cp:version/>
  <cp:contentType/>
  <cp:contentStatus/>
</cp:coreProperties>
</file>